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ms-excel.threadedcomments+xml" PartName="/xl/threadedComments/threadedComment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gromero\Documents\TRANSPARENCIA\"/>
    </mc:Choice>
  </mc:AlternateContent>
  <xr:revisionPtr revIDLastSave="0" documentId="13_ncr:1_{AB634295-39FF-45C7-8CA0-2344224E6665}" xr6:coauthVersionLast="47" xr6:coauthVersionMax="47" xr10:uidLastSave="{00000000-0000-0000-0000-000000000000}"/>
  <bookViews>
    <workbookView xWindow="-108" yWindow="-108" windowWidth="23256" windowHeight="12456" xr2:uid="{0E98EFC2-4F3D-4880-A15F-F81C75CF9317}"/>
  </bookViews>
  <sheets>
    <sheet name="Menores 2024" sheetId="1" r:id="rId1"/>
  </sheets>
  <definedNames>
    <definedName name="_xlnm.Print_Area" localSheetId="0">'Menores 2024'!$A$1:$I$8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8" i="1" l="1"/>
  <c r="G7" i="1"/>
  <c r="G6" i="1"/>
  <c r="G5" i="1"/>
  <c r="G4" i="1"/>
  <c r="F5" i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tc={2551E235-9313-4351-B2A1-D673B0A52548}</author>
  </authors>
  <commentList>
    <comment ref="G8" authorId="0" shapeId="0" xr:uid="{2551E235-9313-4351-B2A1-D673B0A5254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devenga IVA</t>
      </text>
    </comment>
  </commentList>
</comments>
</file>

<file path=xl/sharedStrings.xml><?xml version="1.0" encoding="utf-8"?>
<sst xmlns="http://schemas.openxmlformats.org/spreadsheetml/2006/main" count="39" uniqueCount="34">
  <si>
    <t>Nº DE EXPEDIENTE</t>
  </si>
  <si>
    <t>ADJUDICATARIO</t>
  </si>
  <si>
    <t>NIF</t>
  </si>
  <si>
    <t>OBJETO DE LA CONTRATACIÓN</t>
  </si>
  <si>
    <t>FECHA DE SUSCRIPCIÓN</t>
  </si>
  <si>
    <t>IMPORTE TOTAL (Euros)</t>
  </si>
  <si>
    <t>DURACIÓN</t>
  </si>
  <si>
    <t>PROCEDIMIENTO DE ADJUDICACIÓN</t>
  </si>
  <si>
    <t>SERVICIO PUNTUAL</t>
  </si>
  <si>
    <t xml:space="preserve">CONTRATACIÓN MENOR - INSTRUCCIONES INTERNAS DE CONTRATACIÓN </t>
  </si>
  <si>
    <t>Plazo máximo de un año desde la fecha de suscripción.</t>
  </si>
  <si>
    <t>AFI-FINREG COMPLIANCE SOLUTIONS, S.L.</t>
  </si>
  <si>
    <t>B-87907119</t>
  </si>
  <si>
    <t>1/2024</t>
  </si>
  <si>
    <t>SPAIN STARTUP AND INVESTORS
SERVICES, S.L.</t>
  </si>
  <si>
    <t>B-86.685.294</t>
  </si>
  <si>
    <t>SOUTH SUMMIT MADRID  2024</t>
  </si>
  <si>
    <t xml:space="preserve">ADJUDICACIÓN DIRECTA- INSTRUCCIONES INTERNAS DE CONTRATACIÓN </t>
  </si>
  <si>
    <t>2/2024</t>
  </si>
  <si>
    <t>Fundación General de la Universidad de Salamanca</t>
  </si>
  <si>
    <t>G-37.338.118</t>
  </si>
  <si>
    <t>STARTUP OLÉ  SALAMANCA 2024</t>
  </si>
  <si>
    <t>3/2024</t>
  </si>
  <si>
    <t>IP learning educativa, S.L.</t>
  </si>
  <si>
    <t>B-83399139</t>
  </si>
  <si>
    <t>Curso PBC y FT</t>
  </si>
  <si>
    <t>Asistencia Elaboración Reportes CNMV</t>
  </si>
  <si>
    <t>4/2024</t>
  </si>
  <si>
    <t>10 meses</t>
  </si>
  <si>
    <t>IMPORTE DE              ADJUDICACIÓN (Euros) sin IVA</t>
  </si>
  <si>
    <t>Asesoramiento Fiscal 2024</t>
  </si>
  <si>
    <t>5/2024</t>
  </si>
  <si>
    <t>PricewaterhouseCoopers Tax &amp; Legal , S.L.</t>
  </si>
  <si>
    <t>B-80909278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</si>
</sst>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00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0" xfId="0" applyAlignment="1">
      <alignment horizontal="center" vertical="center"/>
    </xf>
    <xf numFmtId="169" fontId="3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persons/person.xml" Type="http://schemas.microsoft.com/office/2017/10/relationships/person"/>
<Relationship Id="rId6" Target="calcChain.xml" Type="http://schemas.openxmlformats.org/officeDocument/2006/relationships/calcChain"/>
</Relationships>
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874939</xdr:colOff>
      <xdr:row>1</xdr:row>
      <xdr:rowOff>742220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6983C-C9C9-4596-A602-70BF74557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01759" cy="925100"/>
        </a:xfrm>
        <a:prstGeom prst="rect">
          <a:avLst/>
        </a:prstGeom>
      </xdr:spPr>
    </xdr:pic>
    <xdr:clientData/>
  </xdr:twoCellAnchor>
  <xdr:twoCellAnchor>
    <xdr:from>
      <xdr:col>1</xdr:col>
      <xdr:colOff>1266824</xdr:colOff>
      <xdr:row>1</xdr:row>
      <xdr:rowOff>28575</xdr:rowOff>
    </xdr:from>
    <xdr:to>
      <xdr:col>8</xdr:col>
      <xdr:colOff>1152524</xdr:colOff>
      <xdr:row>1</xdr:row>
      <xdr:rowOff>885825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AE3E7C3-FFED-44BC-B1EC-1BB0013DBE0C}"/>
            </a:ext>
          </a:extLst>
        </xdr:cNvPr>
        <xdr:cNvSpPr txBox="1"/>
      </xdr:nvSpPr>
      <xdr:spPr>
        <a:xfrm>
          <a:off x="2493644" y="211455"/>
          <a:ext cx="12131040" cy="85725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800"/>
            <a:t>REGISTRO</a:t>
          </a:r>
          <a:r>
            <a:rPr lang="es-ES" sz="2800" baseline="0"/>
            <a:t> CONTRATACIÓN MENOR/DIRECTA 2024 </a:t>
          </a:r>
          <a:endParaRPr lang="es-ES" sz="28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lvaro Florez-Estrada Villar" id="{6FB97FE9-7281-4FD7-A083-1CC2A0ADCA99}" userId="S::aflorezestrada@axispart.com::9bedf3a6-0a8a-43ed-a9ee-d99a7e46995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8" dT="2025-10-30T13:29:43.24" personId="{6FB97FE9-7281-4FD7-A083-1CC2A0ADCA99}" id="{2551E235-9313-4351-B2A1-D673B0A52548}">
    <text>No devenga IVA</text>
  </threadedComment>
</ThreadedComments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Relationship Id="rId3" Target="../drawings/vmlDrawing1.vml" Type="http://schemas.openxmlformats.org/officeDocument/2006/relationships/vmlDrawing"/>
<Relationship Id="rId4" Target="../comments1.xml" Type="http://schemas.openxmlformats.org/officeDocument/2006/relationships/comments"/>
<Relationship Id="rId5" Target="../threadedComments/threadedComment1.xml" Type="http://schemas.microsoft.com/office/2017/10/relationships/threadedComment"/>
</Relationships>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B8C15-25FE-4003-AF59-F43BA8A4768A}">
  <sheetPr>
    <pageSetUpPr fitToPage="1"/>
  </sheetPr>
  <dimension ref="A1:L8"/>
  <sheetViews>
    <sheetView tabSelected="1" zoomScale="70" zoomScaleNormal="70" workbookViewId="0">
      <selection activeCell="K3" sqref="K3"/>
    </sheetView>
  </sheetViews>
  <sheetFormatPr baseColWidth="10" defaultColWidth="9.109375" defaultRowHeight="14.4" x14ac:dyDescent="0.3"/>
  <cols>
    <col min="1" max="1" width="17.88671875" style="2" customWidth="1"/>
    <col min="2" max="2" width="33.109375" style="2" customWidth="1"/>
    <col min="3" max="3" width="15.33203125" style="2" customWidth="1"/>
    <col min="4" max="4" width="39.5546875" style="2" customWidth="1"/>
    <col min="5" max="5" width="22.33203125" style="2" customWidth="1"/>
    <col min="6" max="6" width="25.5546875" style="2" customWidth="1"/>
    <col min="7" max="7" width="21.5546875" style="2" customWidth="1"/>
    <col min="8" max="8" width="28.88671875" style="2" customWidth="1"/>
    <col min="9" max="9" width="25.44140625" style="14" customWidth="1"/>
    <col min="10" max="10" width="16.44140625" style="2" customWidth="1"/>
    <col min="11" max="11" width="31.88671875" style="2" customWidth="1"/>
    <col min="12" max="12" width="22.109375" style="2" customWidth="1"/>
    <col min="13" max="16384" width="9.109375" style="2"/>
  </cols>
  <sheetData>
    <row r="1" spans="1:12" x14ac:dyDescent="0.3">
      <c r="A1" s="15"/>
      <c r="B1" s="15"/>
      <c r="C1" s="15"/>
      <c r="D1" s="15"/>
      <c r="E1" s="15"/>
      <c r="F1" s="15"/>
      <c r="G1" s="15"/>
      <c r="H1" s="15"/>
      <c r="I1" s="15"/>
      <c r="J1" s="1"/>
    </row>
    <row r="2" spans="1:12" ht="74.25" customHeight="1" thickBot="1" x14ac:dyDescent="0.35">
      <c r="A2" s="15"/>
      <c r="B2" s="15"/>
      <c r="C2" s="15"/>
      <c r="D2" s="15"/>
      <c r="E2" s="15"/>
      <c r="F2" s="15"/>
      <c r="G2" s="15"/>
      <c r="H2" s="15"/>
      <c r="I2" s="15"/>
      <c r="J2" s="1"/>
    </row>
    <row r="3" spans="1:12" ht="66.75" customHeight="1" x14ac:dyDescent="0.3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29</v>
      </c>
      <c r="G3" s="4" t="s">
        <v>5</v>
      </c>
      <c r="H3" s="4" t="s">
        <v>6</v>
      </c>
      <c r="I3" s="5" t="s">
        <v>7</v>
      </c>
      <c r="J3" s="6"/>
      <c r="K3" s="6"/>
    </row>
    <row r="4" spans="1:12" ht="83.25" customHeight="1" x14ac:dyDescent="0.3">
      <c r="A4" s="7" t="s">
        <v>13</v>
      </c>
      <c r="B4" s="8" t="s">
        <v>14</v>
      </c>
      <c r="C4" s="9" t="s">
        <v>15</v>
      </c>
      <c r="D4" s="8" t="s">
        <v>16</v>
      </c>
      <c r="E4" s="10">
        <v>45393</v>
      </c>
      <c r="F4" s="16">
        <f>30000</f>
        <v>30000</v>
      </c>
      <c r="G4" s="16">
        <f>F4*1.21</f>
        <v>36300</v>
      </c>
      <c r="H4" s="8" t="s">
        <v>8</v>
      </c>
      <c r="I4" s="11" t="s">
        <v>17</v>
      </c>
      <c r="J4" s="1"/>
      <c r="L4" s="6"/>
    </row>
    <row r="5" spans="1:12" ht="105.75" customHeight="1" x14ac:dyDescent="0.3">
      <c r="A5" s="7" t="s">
        <v>18</v>
      </c>
      <c r="B5" s="8" t="s">
        <v>19</v>
      </c>
      <c r="C5" s="9" t="s">
        <v>20</v>
      </c>
      <c r="D5" s="8" t="s">
        <v>21</v>
      </c>
      <c r="E5" s="10">
        <v>45491</v>
      </c>
      <c r="F5" s="16">
        <f>9000</f>
        <v>9000</v>
      </c>
      <c r="G5" s="16">
        <f>F5*1.21</f>
        <v>10890</v>
      </c>
      <c r="H5" s="8" t="s">
        <v>8</v>
      </c>
      <c r="I5" s="11" t="s">
        <v>17</v>
      </c>
      <c r="J5" s="1"/>
      <c r="L5" s="6"/>
    </row>
    <row r="6" spans="1:12" ht="120" customHeight="1" x14ac:dyDescent="0.3">
      <c r="A6" s="7" t="s">
        <v>22</v>
      </c>
      <c r="B6" s="12" t="s">
        <v>23</v>
      </c>
      <c r="C6" s="9" t="s">
        <v>24</v>
      </c>
      <c r="D6" s="8" t="s">
        <v>25</v>
      </c>
      <c r="E6" s="13">
        <v>45617</v>
      </c>
      <c r="F6" s="16">
        <v>300</v>
      </c>
      <c r="G6" s="16">
        <f>F6*1.21</f>
        <v>363</v>
      </c>
      <c r="H6" s="12" t="s">
        <v>8</v>
      </c>
      <c r="I6" s="11" t="s">
        <v>9</v>
      </c>
      <c r="J6" s="1"/>
      <c r="L6" s="6"/>
    </row>
    <row r="7" spans="1:12" ht="112.5" customHeight="1" x14ac:dyDescent="0.3">
      <c r="A7" s="7" t="s">
        <v>27</v>
      </c>
      <c r="B7" s="12" t="s">
        <v>11</v>
      </c>
      <c r="C7" s="9" t="s">
        <v>12</v>
      </c>
      <c r="D7" s="12" t="s">
        <v>26</v>
      </c>
      <c r="E7" s="13">
        <v>45628</v>
      </c>
      <c r="F7" s="16">
        <v>14900</v>
      </c>
      <c r="G7" s="16">
        <f>F7*1.21</f>
        <v>18029</v>
      </c>
      <c r="H7" s="12" t="s">
        <v>28</v>
      </c>
      <c r="I7" s="11" t="s">
        <v>9</v>
      </c>
      <c r="J7" s="1"/>
      <c r="L7" s="6"/>
    </row>
    <row r="8" spans="1:12" ht="99.6" customHeight="1" x14ac:dyDescent="0.3">
      <c r="A8" s="7" t="s">
        <v>31</v>
      </c>
      <c r="B8" s="12" t="s">
        <v>32</v>
      </c>
      <c r="C8" s="9" t="s">
        <v>33</v>
      </c>
      <c r="D8" s="8" t="s">
        <v>30</v>
      </c>
      <c r="E8" s="13">
        <v>45656</v>
      </c>
      <c r="F8" s="16">
        <v>14964.68</v>
      </c>
      <c r="G8" s="16">
        <f>F8*1.21</f>
        <v>18107.2628</v>
      </c>
      <c r="H8" s="12" t="s">
        <v>10</v>
      </c>
      <c r="I8" s="11" t="s">
        <v>9</v>
      </c>
      <c r="J8" s="1"/>
      <c r="L8" s="6"/>
    </row>
  </sheetData>
  <mergeCells count="1">
    <mergeCell ref="A1:I2"/>
  </mergeCells>
  <pageMargins left="0.70866141732283472" right="0.70866141732283472" top="0.74803149606299213" bottom="0.74803149606299213" header="0.31496062992125984" footer="0.31496062992125984"/>
  <pageSetup paperSize="9" scale="38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baseType="lpstr" size="2">
      <vt:lpstr>Menores 2024</vt:lpstr>
      <vt:lpstr>'Menores 2024'!Área_de_impresión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INSTITUTO DE CRÉDITO OFICIAL</dc:creator>
  <cp:revision>0</cp:revision>
</cp:coreProperties>
</file>